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<sst xmlns="http://schemas.openxmlformats.org/spreadsheetml/2006/main" count="56" uniqueCount="50">
  <si>
    <t>桃源街道2022年69个小区垃圾分类运营服务项目费用测算</t>
  </si>
  <si>
    <t>序号</t>
  </si>
  <si>
    <t>项目</t>
  </si>
  <si>
    <t>内容</t>
  </si>
  <si>
    <t>明细</t>
  </si>
  <si>
    <t>数量</t>
  </si>
  <si>
    <t>单位</t>
  </si>
  <si>
    <t>单价</t>
  </si>
  <si>
    <t>小计</t>
  </si>
  <si>
    <t>宣传物料</t>
  </si>
  <si>
    <t>垃圾分类宣传折页</t>
  </si>
  <si>
    <t>各类场所折页</t>
  </si>
  <si>
    <t>份</t>
  </si>
  <si>
    <t>条幅</t>
  </si>
  <si>
    <t>宣传活动条幅</t>
  </si>
  <si>
    <t>条</t>
  </si>
  <si>
    <t>展架</t>
  </si>
  <si>
    <t>发放各社区，11个社区*2套</t>
  </si>
  <si>
    <t>套</t>
  </si>
  <si>
    <t>楼道指引</t>
  </si>
  <si>
    <t>更新楼道指引。每个单元楼更换新的</t>
  </si>
  <si>
    <t>宣传培训</t>
  </si>
  <si>
    <t>大型主题宣传活动</t>
  </si>
  <si>
    <t>以“垃圾减量日”“绿色行动”“立法宣传”等为主题的大型宣传活动</t>
  </si>
  <si>
    <t>场</t>
  </si>
  <si>
    <t>微课堂</t>
  </si>
  <si>
    <t>每个小区开展选课堂2场。69个小区</t>
  </si>
  <si>
    <t>垃圾分类宣传活动</t>
  </si>
  <si>
    <t>在辖区内每个季度2场主题宣传活动，全年共8场</t>
  </si>
  <si>
    <t>项</t>
  </si>
  <si>
    <t>入户宣传</t>
  </si>
  <si>
    <t>每个季度入户25%，全年入户100%,入户必须进入深圳市垃圾分类中心认可以平台,进行入户统计,以系统入户计算100%参与入户.拍照并拍门牌口。9.38万户</t>
  </si>
  <si>
    <t>季</t>
  </si>
  <si>
    <t>参观活动</t>
  </si>
  <si>
    <t>每个季度开展科普馆参观活动，人数不少于250人，一个季度开展5次，每次50人，全年开展20次,包含保险,工作人员,租车费用,水费等</t>
  </si>
  <si>
    <t>家校联动</t>
  </si>
  <si>
    <t>打造家校联动“育苗计划”，每个季度2场，全年共8场</t>
  </si>
  <si>
    <t>运营管理</t>
  </si>
  <si>
    <t>星级小区申报</t>
  </si>
  <si>
    <t>协助街道创建申报星级小区10个（具体根据街道实际情况进行调整，星级小区增加的硬件设施不包含在内）只包含宣传活动和培训,台账,申报.</t>
  </si>
  <si>
    <t>个</t>
  </si>
  <si>
    <t>红黄绿灯机制</t>
  </si>
  <si>
    <t>针对小区垃圾分类工作开展红黑榜,每个月进行排名,对物业和社区.每月组织一次约谈,针对不配合的物业,利用红黄绿灯机制考核物业和城中村，同时按月针对小区台账管理，现场管理，督导监督管理，宣传管理，进行考核，指导物业独立成长，现场管理进行服务。</t>
  </si>
  <si>
    <t>月</t>
  </si>
  <si>
    <t>志愿讲师成长机制</t>
  </si>
  <si>
    <t>针对所有小区和城中村物业开展志愿讲师培训机制，前期3个阶段的培训.每个物业都成立一名志愿讲师在小区开展垃圾分类工作，不少于50名讲师。培训期15天</t>
  </si>
  <si>
    <t>年底考核</t>
  </si>
  <si>
    <t>考核资料</t>
  </si>
  <si>
    <t>整理市区考核资料</t>
  </si>
  <si>
    <t>总报价（含税）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</si>
</sst>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8" borderId="14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topLeftCell="A3" workbookViewId="0">
      <selection activeCell="K13" sqref="K13"/>
    </sheetView>
  </sheetViews>
  <sheetFormatPr defaultColWidth="9.025" defaultRowHeight="13.5" outlineLevelCol="7"/>
  <cols>
    <col min="1" max="1" width="5.50833333333333" customWidth="1"/>
    <col min="2" max="2" width="9.025" style="2"/>
    <col min="3" max="3" width="11.3666666666667" style="2" customWidth="1"/>
    <col min="4" max="4" width="29.875" style="3" customWidth="1"/>
    <col min="5" max="5" width="6.525" style="2" customWidth="1"/>
    <col min="6" max="6" width="5.18333333333333" style="2" customWidth="1"/>
    <col min="7" max="7" width="7.525" style="2" customWidth="1"/>
    <col min="8" max="8" width="8.525" style="2" customWidth="1"/>
  </cols>
  <sheetData>
    <row r="1" ht="5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8" customHeight="1" spans="1:8">
      <c r="A3" s="8">
        <v>1</v>
      </c>
      <c r="B3" s="9" t="s">
        <v>9</v>
      </c>
      <c r="C3" s="10" t="s">
        <v>10</v>
      </c>
      <c r="D3" s="11" t="s">
        <v>11</v>
      </c>
      <c r="E3" s="19">
        <v>100000</v>
      </c>
      <c r="F3" s="8" t="s">
        <v>12</v>
      </c>
      <c r="G3" s="8">
        <v>0.48</v>
      </c>
      <c r="H3" s="8">
        <f t="shared" ref="H3:H9" si="0">E3*G3</f>
        <v>48000</v>
      </c>
    </row>
    <row r="4" ht="24" customHeight="1" spans="1:8">
      <c r="A4" s="8">
        <v>2</v>
      </c>
      <c r="B4" s="12"/>
      <c r="C4" s="10" t="s">
        <v>13</v>
      </c>
      <c r="D4" s="11" t="s">
        <v>14</v>
      </c>
      <c r="E4" s="19">
        <v>20</v>
      </c>
      <c r="F4" s="8" t="s">
        <v>15</v>
      </c>
      <c r="G4" s="8">
        <v>100</v>
      </c>
      <c r="H4" s="8">
        <f t="shared" si="0"/>
        <v>2000</v>
      </c>
    </row>
    <row r="5" ht="26" customHeight="1" spans="1:8">
      <c r="A5" s="8">
        <v>3</v>
      </c>
      <c r="B5" s="12"/>
      <c r="C5" s="10" t="s">
        <v>16</v>
      </c>
      <c r="D5" s="11" t="s">
        <v>17</v>
      </c>
      <c r="E5" s="19">
        <v>22</v>
      </c>
      <c r="F5" s="8" t="s">
        <v>18</v>
      </c>
      <c r="G5" s="8">
        <v>238</v>
      </c>
      <c r="H5" s="8">
        <f t="shared" si="0"/>
        <v>5236</v>
      </c>
    </row>
    <row r="6" ht="31" customHeight="1" spans="1:8">
      <c r="A6" s="8">
        <v>4</v>
      </c>
      <c r="B6" s="12"/>
      <c r="C6" s="10" t="s">
        <v>19</v>
      </c>
      <c r="D6" s="11" t="s">
        <v>20</v>
      </c>
      <c r="E6" s="19">
        <v>1589</v>
      </c>
      <c r="F6" s="8" t="s">
        <v>18</v>
      </c>
      <c r="G6" s="8">
        <v>88</v>
      </c>
      <c r="H6" s="8">
        <f t="shared" si="0"/>
        <v>139832</v>
      </c>
    </row>
    <row r="7" ht="50" customHeight="1" spans="1:8">
      <c r="A7" s="8">
        <v>5</v>
      </c>
      <c r="B7" s="9" t="s">
        <v>21</v>
      </c>
      <c r="C7" s="8" t="s">
        <v>22</v>
      </c>
      <c r="D7" s="13" t="s">
        <v>23</v>
      </c>
      <c r="E7" s="8">
        <v>2</v>
      </c>
      <c r="F7" s="8" t="s">
        <v>24</v>
      </c>
      <c r="G7" s="8">
        <v>25000</v>
      </c>
      <c r="H7" s="8">
        <f t="shared" si="0"/>
        <v>50000</v>
      </c>
    </row>
    <row r="8" ht="24" customHeight="1" spans="1:8">
      <c r="A8" s="8">
        <v>6</v>
      </c>
      <c r="B8" s="12"/>
      <c r="C8" s="8" t="s">
        <v>25</v>
      </c>
      <c r="D8" s="8" t="s">
        <v>26</v>
      </c>
      <c r="E8" s="8">
        <f>69*2</f>
        <v>138</v>
      </c>
      <c r="F8" s="8" t="s">
        <v>24</v>
      </c>
      <c r="G8" s="8">
        <v>500</v>
      </c>
      <c r="H8" s="8">
        <f t="shared" si="0"/>
        <v>69000</v>
      </c>
    </row>
    <row r="9" ht="35" customHeight="1" spans="1:8">
      <c r="A9" s="8">
        <v>7</v>
      </c>
      <c r="B9" s="12"/>
      <c r="C9" s="8" t="s">
        <v>27</v>
      </c>
      <c r="D9" s="14" t="s">
        <v>28</v>
      </c>
      <c r="E9" s="8">
        <v>8</v>
      </c>
      <c r="F9" s="8" t="s">
        <v>29</v>
      </c>
      <c r="G9" s="8">
        <v>5000</v>
      </c>
      <c r="H9" s="8">
        <f t="shared" si="0"/>
        <v>40000</v>
      </c>
    </row>
    <row r="10" ht="72" customHeight="1" spans="1:8">
      <c r="A10" s="8">
        <v>9</v>
      </c>
      <c r="B10" s="12"/>
      <c r="C10" s="8" t="s">
        <v>30</v>
      </c>
      <c r="D10" s="14" t="s">
        <v>31</v>
      </c>
      <c r="E10" s="8">
        <v>93800</v>
      </c>
      <c r="F10" s="8" t="s">
        <v>32</v>
      </c>
      <c r="G10" s="8">
        <v>3</v>
      </c>
      <c r="H10" s="8">
        <f t="shared" ref="H10:H19" si="1">E10*G10</f>
        <v>281400</v>
      </c>
    </row>
    <row r="11" ht="65" customHeight="1" spans="1:8">
      <c r="A11" s="8">
        <v>10</v>
      </c>
      <c r="B11" s="12"/>
      <c r="C11" s="8" t="s">
        <v>33</v>
      </c>
      <c r="D11" s="14" t="s">
        <v>34</v>
      </c>
      <c r="E11" s="8">
        <v>20</v>
      </c>
      <c r="F11" s="8" t="s">
        <v>24</v>
      </c>
      <c r="G11" s="8">
        <v>5000</v>
      </c>
      <c r="H11" s="8">
        <f t="shared" si="1"/>
        <v>100000</v>
      </c>
    </row>
    <row r="12" ht="38" customHeight="1" spans="1:8">
      <c r="A12" s="8">
        <v>11</v>
      </c>
      <c r="B12" s="12"/>
      <c r="C12" s="8" t="s">
        <v>35</v>
      </c>
      <c r="D12" s="14" t="s">
        <v>36</v>
      </c>
      <c r="E12" s="8">
        <v>8</v>
      </c>
      <c r="F12" s="8" t="s">
        <v>24</v>
      </c>
      <c r="G12" s="8">
        <v>3000</v>
      </c>
      <c r="H12" s="8">
        <f t="shared" si="1"/>
        <v>24000</v>
      </c>
    </row>
    <row r="13" ht="70" customHeight="1" spans="1:8">
      <c r="A13" s="8">
        <v>13</v>
      </c>
      <c r="B13" s="9" t="s">
        <v>37</v>
      </c>
      <c r="C13" s="15" t="s">
        <v>38</v>
      </c>
      <c r="D13" s="16" t="s">
        <v>39</v>
      </c>
      <c r="E13" s="20">
        <v>13</v>
      </c>
      <c r="F13" s="20" t="s">
        <v>40</v>
      </c>
      <c r="G13" s="20">
        <v>5000</v>
      </c>
      <c r="H13" s="8">
        <f t="shared" si="1"/>
        <v>65000</v>
      </c>
    </row>
    <row r="14" ht="121" customHeight="1" spans="1:8">
      <c r="A14" s="8">
        <v>14</v>
      </c>
      <c r="B14" s="12"/>
      <c r="C14" s="15" t="s">
        <v>41</v>
      </c>
      <c r="D14" s="16" t="s">
        <v>42</v>
      </c>
      <c r="E14" s="21">
        <v>8</v>
      </c>
      <c r="F14" s="2" t="s">
        <v>43</v>
      </c>
      <c r="G14" s="21">
        <v>10000</v>
      </c>
      <c r="H14" s="8">
        <f t="shared" si="1"/>
        <v>80000</v>
      </c>
    </row>
    <row r="15" ht="84" customHeight="1" spans="1:8">
      <c r="A15" s="8">
        <v>16</v>
      </c>
      <c r="B15" s="17"/>
      <c r="C15" s="15" t="s">
        <v>44</v>
      </c>
      <c r="D15" s="16" t="s">
        <v>45</v>
      </c>
      <c r="E15" s="20">
        <v>1</v>
      </c>
      <c r="F15" s="20" t="s">
        <v>29</v>
      </c>
      <c r="G15" s="20">
        <v>20000</v>
      </c>
      <c r="H15" s="8">
        <f t="shared" si="1"/>
        <v>20000</v>
      </c>
    </row>
    <row r="16" ht="39" customHeight="1" spans="1:8">
      <c r="A16" s="8">
        <v>17</v>
      </c>
      <c r="B16" s="8" t="s">
        <v>46</v>
      </c>
      <c r="C16" s="8" t="s">
        <v>47</v>
      </c>
      <c r="D16" s="8" t="s">
        <v>48</v>
      </c>
      <c r="E16" s="8">
        <v>1</v>
      </c>
      <c r="F16" s="8" t="s">
        <v>29</v>
      </c>
      <c r="G16" s="8">
        <v>20000</v>
      </c>
      <c r="H16" s="8">
        <f t="shared" si="1"/>
        <v>20000</v>
      </c>
    </row>
    <row r="17" ht="27" customHeight="1" spans="1:8">
      <c r="A17" s="18" t="s">
        <v>49</v>
      </c>
      <c r="B17" s="18"/>
      <c r="C17" s="18"/>
      <c r="D17" s="18"/>
      <c r="E17" s="18"/>
      <c r="F17" s="22"/>
      <c r="G17" s="23"/>
      <c r="H17" s="8">
        <f>SUM(H3:H16)</f>
        <v>944468</v>
      </c>
    </row>
  </sheetData>
  <mergeCells count="6">
    <mergeCell ref="A1:H1"/>
    <mergeCell ref="A17:E17"/>
    <mergeCell ref="F17:G17"/>
    <mergeCell ref="B3:B6"/>
    <mergeCell ref="B7:B12"/>
    <mergeCell ref="B13:B15"/>
  </mergeCells>
  <pageMargins left="0.751388888888889" right="0.751388888888889" top="1" bottom="1" header="0.5" footer="0.5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挑战者</dc:creator>
  <cp:lastModifiedBy>梁佐桥</cp:lastModifiedBy>
  <dcterms:created xsi:type="dcterms:W3CDTF">2022-02-17T19:21:00Z</dcterms:created>
  <dcterms:modified xsi:type="dcterms:W3CDTF">2024-03-28T15:34:54Z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B22501B8493C47A5812891E941BF5DB7</vt:lpwstr>
  </property>
  <property fmtid="{D5CDD505-2E9C-101B-9397-08002B2CF9AE}" pid="3" name="KSOProductBuildVer">
    <vt:lpwstr>2052-11.8.2.10912</vt:lpwstr>
  </property>
</Properties>
</file>